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<sst xmlns="http://schemas.openxmlformats.org/spreadsheetml/2006/main" count="158" uniqueCount="88">
  <si>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</si>
  <si>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</si>
  <si>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</si>
  <si>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</si>
  <si>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</si>
  <si>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</si>
  <si>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</si>
  <si>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</si>
  <si>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</si>
  <si>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</si>
  <si>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</si>
  <si>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</si>
  <si>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</si>
  <si>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</si>
  <si>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</si>
  <si>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</si>
  <si>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</si>
  <si>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</si>
  <si>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</si>
  <si>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</si>
  <si>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</si>
  <si>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</si>
  <si>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</si>
  <si>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</si>
  <si>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</si>
  <si>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</si>
  <si>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</si>
  <si>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</si>
  <si>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</si>
  <si>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</si>
  <si>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</si>
  <si>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</si>
  <si>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</si>
  <si>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</si>
  <si>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</si>
  <si>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</si>
  <si>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</si>
  <si>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</si>
  <si>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</si>
  <si>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</si>
  <si>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</si>
  <si>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</si>
  <si>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</si>
  <si>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</si>
  <si>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</si>
  <si>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</si>
  <si>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</si>
  <si>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</si>
  <si>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</si>
  <si>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</si>
  <si>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</si>
  <si>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</si>
  <si>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</si>
  <si>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</si>
  <si>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</si>
  <si>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</si>
  <si>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</si>
  <si>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</si>
  <si>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</si>
  <si>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</si>
  <si>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</si>
  <si>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</si>
  <si>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</si>
  <si>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</si>
  <si>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</si>
  <si>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</si>
  <si>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</si>
  <si>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</si>
  <si>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</si>
  <si>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</si>
  <si>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</si>
  <si>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</si>
  <si>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</si>
  <si>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</si>
  <si>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</si>
  <si>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</si>
  <si>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</si>
  <si>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</si>
  <si>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</si>
  <si>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</si>
  <si>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</si>
  <si>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</si>
  <si>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</si>
  <si>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t>станом на 11.03.2019</t>
  </si>
  <si>
    <r>
      <t xml:space="preserve">станом на 11.03.2019р.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</si>
  <si>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</si>
  <si>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</si>
  <si>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11.03.2019р.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</si>
</sst>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7.6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208096"/>
        <c:axId val="35811361"/>
      </c:lineChart>
      <c:catAx>
        <c:axId val="3208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11361"/>
        <c:crosses val="autoZero"/>
        <c:auto val="0"/>
        <c:lblOffset val="100"/>
        <c:tickLblSkip val="1"/>
        <c:noMultiLvlLbl val="0"/>
      </c:catAx>
      <c:valAx>
        <c:axId val="358113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80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8953942"/>
        <c:axId val="65034831"/>
      </c:lineChart>
      <c:catAx>
        <c:axId val="18953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34831"/>
        <c:crosses val="autoZero"/>
        <c:auto val="0"/>
        <c:lblOffset val="100"/>
        <c:tickLblSkip val="1"/>
        <c:noMultiLvlLbl val="0"/>
      </c:catAx>
      <c:valAx>
        <c:axId val="6503483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539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4293980"/>
        <c:axId val="12512525"/>
      </c:lineChart>
      <c:catAx>
        <c:axId val="242939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12525"/>
        <c:crosses val="autoZero"/>
        <c:auto val="0"/>
        <c:lblOffset val="100"/>
        <c:tickLblSkip val="1"/>
        <c:noMultiLvlLbl val="0"/>
      </c:catAx>
      <c:valAx>
        <c:axId val="1251252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939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11.03.2019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184050"/>
        <c:axId val="49746907"/>
      </c:bar3DChart>
      <c:catAx>
        <c:axId val="59184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46907"/>
        <c:crosses val="autoZero"/>
        <c:auto val="1"/>
        <c:lblOffset val="100"/>
        <c:tickLblSkip val="1"/>
        <c:noMultiLvlLbl val="0"/>
      </c:catAx>
      <c:valAx>
        <c:axId val="49746907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8405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9340376"/>
        <c:axId val="18406969"/>
      </c:bar3DChart>
      <c:catAx>
        <c:axId val="19340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06969"/>
        <c:crosses val="autoZero"/>
        <c:auto val="1"/>
        <c:lblOffset val="100"/>
        <c:tickLblSkip val="1"/>
        <c:noMultiLvlLbl val="0"/>
      </c:catAx>
      <c:valAx>
        <c:axId val="18406969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40376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37 526,1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- 114 189,6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- 113 729,5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3">
        <row r="6">
          <cell r="G6">
            <v>1002.64</v>
          </cell>
          <cell r="K6">
            <v>63238858.25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1.00264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63238.85825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7471.88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5637.2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5637.2</v>
      </c>
      <c r="R6" s="71">
        <v>11.8</v>
      </c>
      <c r="S6" s="72">
        <v>0</v>
      </c>
      <c r="T6" s="73">
        <v>0</v>
      </c>
      <c r="U6" s="130">
        <v>0</v>
      </c>
      <c r="V6" s="131"/>
      <c r="W6" s="68">
        <f t="shared" si="3"/>
        <v>11.8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5637.2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5637.2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4800</v>
      </c>
      <c r="P9" s="3">
        <f t="shared" si="1"/>
        <v>0</v>
      </c>
      <c r="Q9" s="2">
        <v>5637.2</v>
      </c>
      <c r="R9" s="71"/>
      <c r="S9" s="72"/>
      <c r="T9" s="70"/>
      <c r="U9" s="109"/>
      <c r="V9" s="110"/>
      <c r="W9" s="68">
        <f t="shared" si="3"/>
        <v>0</v>
      </c>
    </row>
    <row r="10" spans="1:23" ht="12.75">
      <c r="A10" s="10">
        <v>43536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5637.2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43537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5637.2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43538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5637.2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43539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10500</v>
      </c>
      <c r="P13" s="3">
        <f t="shared" si="1"/>
        <v>0</v>
      </c>
      <c r="Q13" s="2">
        <v>5637.2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43542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5637.2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43543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5637.2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43544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6460</v>
      </c>
      <c r="P16" s="3">
        <f t="shared" si="1"/>
        <v>0</v>
      </c>
      <c r="Q16" s="2">
        <v>5637.2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43545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5637.2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43546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5637.2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43549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5637.2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43550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5637.2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5637.2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5637.2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5637.2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27867.4</v>
      </c>
      <c r="C24" s="85">
        <f t="shared" si="4"/>
        <v>176.29999999999998</v>
      </c>
      <c r="D24" s="107">
        <f t="shared" si="4"/>
        <v>176.29999999999998</v>
      </c>
      <c r="E24" s="107">
        <f t="shared" si="4"/>
        <v>0</v>
      </c>
      <c r="F24" s="85">
        <f t="shared" si="4"/>
        <v>180.85000000000002</v>
      </c>
      <c r="G24" s="85">
        <f t="shared" si="4"/>
        <v>3591.0000000000005</v>
      </c>
      <c r="H24" s="85">
        <f t="shared" si="4"/>
        <v>2408.8</v>
      </c>
      <c r="I24" s="85">
        <f t="shared" si="4"/>
        <v>384.20000000000005</v>
      </c>
      <c r="J24" s="85">
        <f t="shared" si="4"/>
        <v>210.5</v>
      </c>
      <c r="K24" s="85">
        <f t="shared" si="4"/>
        <v>734.1</v>
      </c>
      <c r="L24" s="85">
        <f t="shared" si="4"/>
        <v>1257.4</v>
      </c>
      <c r="M24" s="84">
        <f t="shared" si="4"/>
        <v>548.8499999999993</v>
      </c>
      <c r="N24" s="84">
        <f t="shared" si="4"/>
        <v>37359.4</v>
      </c>
      <c r="O24" s="84">
        <f t="shared" si="4"/>
        <v>151560</v>
      </c>
      <c r="P24" s="86">
        <f>N24/O24</f>
        <v>0.24649907627342307</v>
      </c>
      <c r="Q24" s="2"/>
      <c r="R24" s="75">
        <f>SUM(R4:R23)</f>
        <v>11.8</v>
      </c>
      <c r="S24" s="75">
        <f>SUM(S4:S23)</f>
        <v>0</v>
      </c>
      <c r="T24" s="75">
        <f>SUM(T4:T23)</f>
        <v>0</v>
      </c>
      <c r="U24" s="126">
        <f>SUM(U4:U23)</f>
        <v>1</v>
      </c>
      <c r="V24" s="127"/>
      <c r="W24" s="75">
        <f>R24+S24+U24+T24+V24</f>
        <v>12.8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43535</v>
      </c>
      <c r="S29" s="129">
        <v>1.00264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43535</v>
      </c>
      <c r="S39" s="118">
        <v>63238.85825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86</v>
      </c>
      <c r="P27" s="159"/>
    </row>
    <row r="28" spans="1:16" ht="30.75" customHeight="1">
      <c r="A28" s="149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березень!S39</f>
        <v>63238.85825</v>
      </c>
      <c r="B29" s="45">
        <v>1070</v>
      </c>
      <c r="C29" s="45">
        <v>101.09</v>
      </c>
      <c r="D29" s="45">
        <v>0</v>
      </c>
      <c r="E29" s="45">
        <v>0.04</v>
      </c>
      <c r="F29" s="45">
        <v>2330</v>
      </c>
      <c r="G29" s="45">
        <v>1714.76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1818.89</v>
      </c>
      <c r="N29" s="47">
        <f>M29-L29</f>
        <v>-1587.11</v>
      </c>
      <c r="O29" s="160">
        <f>березень!S29</f>
        <v>1.00264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202123.16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29233.690000000002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77466.25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7609.379999999999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10174.77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2023.64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6967.902999999962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337526.06299999997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101.09</v>
      </c>
    </row>
    <row r="59" spans="1:3" ht="25.5">
      <c r="A59" s="76" t="s">
        <v>53</v>
      </c>
      <c r="B59" s="9">
        <f>D29</f>
        <v>0</v>
      </c>
      <c r="C59" s="9">
        <f>E29</f>
        <v>0.04</v>
      </c>
    </row>
    <row r="60" spans="1:3" ht="12.75">
      <c r="A60" s="76" t="s">
        <v>54</v>
      </c>
      <c r="B60" s="9">
        <f>F29</f>
        <v>2330</v>
      </c>
      <c r="C60" s="9">
        <f>G29</f>
        <v>1714.76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6" sqref="B36:B3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87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2019-02-20T10:31:48Z</cp:lastPrinted>
  <dcterms:created xsi:type="dcterms:W3CDTF">2006-11-30T08:16:02Z</dcterms:created>
  <dcterms:modified xsi:type="dcterms:W3CDTF">2019-03-11T13:44:11Z</dcterms:modified>
  <cp:category/>
  <cp:version/>
  <cp:contentType/>
  <cp:contentStatus/>
</cp:coreProperties>
</file>